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'Вып.плана._9'!$A$2:$D$65</definedName>
    <definedName name="Excel_BuiltIn_Print_Titles" localSheetId="0">'Вып.плана._9'!$11:$14</definedName>
    <definedName name="_xlnm.Print_Area" localSheetId="0">'Вып.плана._9'!$A$2:$D$65</definedName>
    <definedName name="_xlnm.Print_Titles" localSheetId="0">'Вып.плана._9'!$12:$14</definedName>
  </definedNames>
  <calcPr fullCalcOnLoad="1"/>
</workbook>
</file>

<file path=xl/sharedStrings.xml><?xml version="1.0" encoding="utf-8"?>
<sst xmlns="http://schemas.openxmlformats.org/spreadsheetml/2006/main" count="159" uniqueCount="159">
  <si>
    <t xml:space="preserve"> ПРИЛОЖЕНИЕ  1</t>
  </si>
  <si>
    <t>к решению Совета депутатов</t>
  </si>
  <si>
    <t>сельского поселения Лыхма</t>
  </si>
  <si>
    <t>Д О Х О Д Ы</t>
  </si>
  <si>
    <t>бюджета сельского поселения Лыхма за 2022 год по кодам  классификации доходов бюджетов</t>
  </si>
  <si>
    <t>№ п/п</t>
  </si>
  <si>
    <t>Наименование</t>
  </si>
  <si>
    <t>Код дохода</t>
  </si>
  <si>
    <t>Исполнено, рублей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</si>
  <si>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</si>
  <si>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</si>
  <si>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</si>
  <si>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</si>
  <si>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</si>
  <si>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</si>
  <si>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</si>
  <si>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</si>
  <si>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</si>
  <si>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</si>
  <si>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</si>
  <si>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</si>
  <si>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</si>
  <si>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</si>
  <si>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</si>
  <si>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</si>
  <si>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</si>
  <si>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</si>
  <si>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1.1.1.4.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</si>
  <si>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</si>
  <si>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</si>
  <si>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</si>
  <si>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</si>
  <si>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</si>
  <si>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</si>
  <si>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</si>
  <si>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</si>
  <si>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</si>
  <si>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</si>
  <si>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</si>
  <si>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</si>
  <si>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</si>
  <si>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</si>
  <si>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</si>
  <si>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</si>
  <si>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</si>
  <si>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</si>
  <si>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</si>
  <si>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</si>
  <si>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</si>
  <si>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</si>
  <si>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</si>
  <si>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</si>
  <si>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</si>
  <si>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</si>
  <si>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</si>
  <si>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</si>
  <si>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</si>
  <si>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</si>
  <si>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</si>
  <si>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</si>
  <si>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</si>
  <si>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</si>
  <si>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</si>
  <si>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</si>
  <si>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</si>
  <si>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</si>
  <si>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</si>
  <si>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</si>
  <si>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</si>
  <si>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</si>
  <si>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</si>
  <si>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</si>
  <si>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</si>
  <si>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</si>
  <si>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</si>
  <si>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</si>
  <si>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</si>
  <si>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</si>
  <si>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</si>
  <si>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</si>
  <si>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</si>
  <si>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</si>
  <si>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</si>
  <si>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</si>
  <si>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</si>
  <si>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</si>
  <si>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</si>
  <si>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</si>
  <si>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</si>
  <si>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</si>
  <si>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</si>
  <si>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</si>
  <si>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</si>
  <si>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</si>
  <si>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</si>
  <si>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</si>
  <si>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</si>
  <si>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</si>
  <si>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</si>
  <si>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</si>
  <si>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</si>
  <si>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>000 1 13 00000 00 0000 000</t>
  </si>
  <si>
    <t>1.6.1.</t>
  </si>
  <si>
    <t xml:space="preserve">Прочие доходы от компенсации затрат бюджетов сельских поселений
</t>
  </si>
  <si>
    <t>000 1 13 02995 10 0000 000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</si>
  <si>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</si>
  <si>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</si>
  <si>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</si>
  <si>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</si>
  <si>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</si>
  <si>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</si>
  <si>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</si>
  <si>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</si>
  <si>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</si>
  <si>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</si>
  <si>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</si>
  <si>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</si>
  <si>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</si>
  <si>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</si>
  <si>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</si>
  <si>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</si>
  <si>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</si>
  <si>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</si>
  <si>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</si>
  <si>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</si>
  <si>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</si>
  <si>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</si>
  <si>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</si>
  <si>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</si>
  <si>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</si>
  <si>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</si>
  <si>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</si>
  <si>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</si>
  <si>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</si>
  <si>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</si>
  <si>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</si>
  <si>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</si>
  <si>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</si>
  <si>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</si>
  <si>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</si>
  <si>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</si>
  <si>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</si>
  <si>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</si>
  <si>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</si>
  <si>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</si>
  <si>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</si>
  <si>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</si>
  <si>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</si>
  <si>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</si>
  <si>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</si>
  <si>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</si>
  <si>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</si>
  <si>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</si>
  <si>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</si>
  <si>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</si>
  <si>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</si>
  <si>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</si>
  <si>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</si>
  <si>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18 мая 2023 года  № 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</si>
</sst>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7" fontId="6" fillId="0" borderId="0" applyFill="0" applyBorder="0" applyAlignment="0" applyProtection="0"/>
    <xf numFmtId="176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6" fillId="0" borderId="0" applyFill="0" applyBorder="0" applyAlignment="0" applyProtection="0"/>
    <xf numFmtId="179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80" fontId="2" fillId="0" borderId="10" xfId="53" applyNumberFormat="1" applyFont="1" applyFill="1" applyBorder="1" applyAlignment="1" applyProtection="1">
      <alignment horizontal="center" vertical="center"/>
      <protection hidden="1"/>
    </xf>
    <xf numFmtId="18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4" xfId="53" applyNumberFormat="1" applyFont="1" applyFill="1" applyBorder="1" applyAlignment="1" applyProtection="1">
      <alignment horizontal="left" vertical="top" wrapText="1"/>
      <protection hidden="1"/>
    </xf>
    <xf numFmtId="0" fontId="2" fillId="0" borderId="15" xfId="53" applyNumberFormat="1" applyFont="1" applyFill="1" applyBorder="1" applyAlignment="1" applyProtection="1">
      <alignment horizontal="left" vertical="top" wrapText="1"/>
      <protection hidden="1"/>
    </xf>
    <xf numFmtId="180" fontId="2" fillId="0" borderId="10" xfId="53" applyNumberFormat="1" applyFont="1" applyFill="1" applyBorder="1" applyAlignment="1" applyProtection="1">
      <alignment horizontal="left" vertical="top"/>
      <protection hidden="1"/>
    </xf>
    <xf numFmtId="18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6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 applyProtection="1">
      <alignment horizontal="right"/>
      <protection hidden="1"/>
    </xf>
    <xf numFmtId="0" fontId="2" fillId="0" borderId="0" xfId="53" applyNumberFormat="1" applyFont="1" applyFill="1" applyBorder="1" applyAlignment="1" applyProtection="1">
      <alignment horizontal="right" vertic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workbookViewId="0" topLeftCell="A2">
      <selection activeCell="F16" sqref="F16"/>
    </sheetView>
  </sheetViews>
  <sheetFormatPr defaultColWidth="9.25390625" defaultRowHeight="12.75"/>
  <cols>
    <col min="1" max="1" width="9.125" style="2" customWidth="1"/>
    <col min="2" max="2" width="49.25390625" style="3" customWidth="1"/>
    <col min="3" max="3" width="27.375" style="2" customWidth="1"/>
    <col min="4" max="4" width="17.25390625" style="2" customWidth="1"/>
    <col min="5" max="255" width="9.125" style="2" bestFit="1" customWidth="1"/>
    <col min="256" max="16384" width="9.25390625" style="2" customWidth="1"/>
  </cols>
  <sheetData>
    <row r="1" spans="2:4" ht="409.5" customHeight="1" hidden="1">
      <c r="B1" s="4"/>
      <c r="C1" s="5"/>
      <c r="D1" s="6"/>
    </row>
    <row r="2" spans="2:4" ht="15.75">
      <c r="B2" s="7"/>
      <c r="C2" s="39" t="s">
        <v>0</v>
      </c>
      <c r="D2" s="39"/>
    </row>
    <row r="3" spans="2:4" ht="15.75">
      <c r="B3" s="7"/>
      <c r="C3" s="39" t="s">
        <v>1</v>
      </c>
      <c r="D3" s="39"/>
    </row>
    <row r="4" spans="2:4" ht="15.75">
      <c r="B4" s="7"/>
      <c r="C4" s="40" t="s">
        <v>2</v>
      </c>
      <c r="D4" s="40"/>
    </row>
    <row r="5" spans="2:4" ht="15.75">
      <c r="B5" s="7"/>
      <c r="C5" s="39" t="s">
        <v>158</v>
      </c>
      <c r="D5" s="39"/>
    </row>
    <row r="6" spans="2:4" ht="39.75" customHeight="1">
      <c r="B6" s="7"/>
      <c r="C6" s="8"/>
      <c r="D6" s="8"/>
    </row>
    <row r="7" spans="1:4" s="1" customFormat="1" ht="15.75">
      <c r="A7" s="41" t="s">
        <v>3</v>
      </c>
      <c r="B7" s="41"/>
      <c r="C7" s="41"/>
      <c r="D7" s="41"/>
    </row>
    <row r="8" spans="1:4" ht="15.75">
      <c r="A8" s="41" t="s">
        <v>4</v>
      </c>
      <c r="B8" s="41"/>
      <c r="C8" s="41"/>
      <c r="D8" s="41"/>
    </row>
    <row r="9" spans="2:4" ht="15.75">
      <c r="B9" s="9"/>
      <c r="C9" s="9"/>
      <c r="D9" s="9"/>
    </row>
    <row r="10" spans="2:4" ht="15.75" hidden="1">
      <c r="B10" s="9"/>
      <c r="C10" s="9"/>
      <c r="D10" s="9"/>
    </row>
    <row r="11" spans="2:4" ht="15.75">
      <c r="B11" s="7"/>
      <c r="C11" s="10"/>
      <c r="D11" s="11"/>
    </row>
    <row r="12" spans="1:4" ht="15.75" customHeight="1">
      <c r="A12" s="37" t="s">
        <v>5</v>
      </c>
      <c r="B12" s="37" t="s">
        <v>6</v>
      </c>
      <c r="C12" s="37" t="s">
        <v>7</v>
      </c>
      <c r="D12" s="38" t="s">
        <v>8</v>
      </c>
    </row>
    <row r="13" spans="1:4" ht="30" customHeight="1">
      <c r="A13" s="37"/>
      <c r="B13" s="37"/>
      <c r="C13" s="37"/>
      <c r="D13" s="38"/>
    </row>
    <row r="14" spans="1:4" ht="15.75">
      <c r="A14" s="12">
        <v>1</v>
      </c>
      <c r="B14" s="12">
        <v>2</v>
      </c>
      <c r="C14" s="12">
        <v>3</v>
      </c>
      <c r="D14" s="12">
        <v>4</v>
      </c>
    </row>
    <row r="15" spans="1:4" ht="31.5">
      <c r="A15" s="13" t="s">
        <v>9</v>
      </c>
      <c r="B15" s="31" t="s">
        <v>10</v>
      </c>
      <c r="C15" s="12" t="s">
        <v>11</v>
      </c>
      <c r="D15" s="14">
        <f>D16+D22+D28+D37+D40+D47+D45</f>
        <v>20069035.480000004</v>
      </c>
    </row>
    <row r="16" spans="1:4" ht="31.5">
      <c r="A16" s="13" t="s">
        <v>12</v>
      </c>
      <c r="B16" s="26" t="s">
        <v>13</v>
      </c>
      <c r="C16" s="15" t="s">
        <v>14</v>
      </c>
      <c r="D16" s="16">
        <f>D17</f>
        <v>17607052.080000002</v>
      </c>
    </row>
    <row r="17" spans="1:4" ht="31.5">
      <c r="A17" s="13" t="s">
        <v>15</v>
      </c>
      <c r="B17" s="26" t="s">
        <v>16</v>
      </c>
      <c r="C17" s="15" t="s">
        <v>17</v>
      </c>
      <c r="D17" s="16">
        <f>D18+D20+D21+D19</f>
        <v>17607052.080000002</v>
      </c>
    </row>
    <row r="18" spans="1:4" ht="96" customHeight="1">
      <c r="A18" s="13" t="s">
        <v>18</v>
      </c>
      <c r="B18" s="32" t="s">
        <v>19</v>
      </c>
      <c r="C18" s="15" t="s">
        <v>20</v>
      </c>
      <c r="D18" s="16">
        <v>17287872.09</v>
      </c>
    </row>
    <row r="19" spans="1:4" ht="139.5" customHeight="1">
      <c r="A19" s="17" t="s">
        <v>21</v>
      </c>
      <c r="B19" s="33" t="s">
        <v>22</v>
      </c>
      <c r="C19" s="18" t="s">
        <v>23</v>
      </c>
      <c r="D19" s="16">
        <v>52.62</v>
      </c>
    </row>
    <row r="20" spans="1:4" ht="66.75" customHeight="1">
      <c r="A20" s="13" t="s">
        <v>24</v>
      </c>
      <c r="B20" s="19" t="s">
        <v>25</v>
      </c>
      <c r="C20" s="20" t="s">
        <v>26</v>
      </c>
      <c r="D20" s="16">
        <v>56069.25</v>
      </c>
    </row>
    <row r="21" spans="1:4" ht="127.5" customHeight="1">
      <c r="A21" s="13" t="s">
        <v>27</v>
      </c>
      <c r="B21" s="21" t="s">
        <v>28</v>
      </c>
      <c r="C21" s="15" t="s">
        <v>29</v>
      </c>
      <c r="D21" s="16">
        <v>263058.12</v>
      </c>
    </row>
    <row r="22" spans="1:4" ht="47.25">
      <c r="A22" s="13" t="s">
        <v>30</v>
      </c>
      <c r="B22" s="21" t="s">
        <v>31</v>
      </c>
      <c r="C22" s="20" t="s">
        <v>32</v>
      </c>
      <c r="D22" s="16">
        <f>D23</f>
        <v>1047245.55</v>
      </c>
    </row>
    <row r="23" spans="1:4" ht="47.25">
      <c r="A23" s="13" t="s">
        <v>33</v>
      </c>
      <c r="B23" s="21" t="s">
        <v>34</v>
      </c>
      <c r="C23" s="20" t="s">
        <v>35</v>
      </c>
      <c r="D23" s="16">
        <f>D24+D25+D26+D27</f>
        <v>1047245.55</v>
      </c>
    </row>
    <row r="24" spans="1:4" ht="157.5">
      <c r="A24" s="13" t="s">
        <v>36</v>
      </c>
      <c r="B24" s="21" t="s">
        <v>37</v>
      </c>
      <c r="C24" s="20" t="s">
        <v>38</v>
      </c>
      <c r="D24" s="16">
        <v>524991.54</v>
      </c>
    </row>
    <row r="25" spans="1:4" ht="189">
      <c r="A25" s="13" t="s">
        <v>39</v>
      </c>
      <c r="B25" s="21" t="s">
        <v>40</v>
      </c>
      <c r="C25" s="20" t="s">
        <v>41</v>
      </c>
      <c r="D25" s="16">
        <v>2835.82</v>
      </c>
    </row>
    <row r="26" spans="1:4" ht="157.5">
      <c r="A26" s="13" t="s">
        <v>42</v>
      </c>
      <c r="B26" s="21" t="s">
        <v>43</v>
      </c>
      <c r="C26" s="20" t="s">
        <v>44</v>
      </c>
      <c r="D26" s="16">
        <v>579649.95</v>
      </c>
    </row>
    <row r="27" spans="1:4" ht="157.5">
      <c r="A27" s="13" t="s">
        <v>45</v>
      </c>
      <c r="B27" s="21" t="s">
        <v>46</v>
      </c>
      <c r="C27" s="20" t="s">
        <v>47</v>
      </c>
      <c r="D27" s="16">
        <v>-60231.76</v>
      </c>
    </row>
    <row r="28" spans="1:4" ht="27" customHeight="1">
      <c r="A28" s="13" t="s">
        <v>48</v>
      </c>
      <c r="B28" s="21" t="s">
        <v>49</v>
      </c>
      <c r="C28" s="15" t="s">
        <v>50</v>
      </c>
      <c r="D28" s="16">
        <f>D29+D34+D31</f>
        <v>306833.01</v>
      </c>
    </row>
    <row r="29" spans="1:4" ht="22.5" customHeight="1">
      <c r="A29" s="13" t="s">
        <v>51</v>
      </c>
      <c r="B29" s="21" t="s">
        <v>52</v>
      </c>
      <c r="C29" s="15" t="s">
        <v>53</v>
      </c>
      <c r="D29" s="16">
        <f>D30</f>
        <v>172429.23</v>
      </c>
    </row>
    <row r="30" spans="1:4" ht="63">
      <c r="A30" s="13" t="s">
        <v>54</v>
      </c>
      <c r="B30" s="21" t="s">
        <v>55</v>
      </c>
      <c r="C30" s="15" t="s">
        <v>56</v>
      </c>
      <c r="D30" s="16">
        <v>172429.23</v>
      </c>
    </row>
    <row r="31" spans="1:4" ht="23.25" customHeight="1">
      <c r="A31" s="13" t="s">
        <v>57</v>
      </c>
      <c r="B31" s="21" t="s">
        <v>58</v>
      </c>
      <c r="C31" s="15" t="s">
        <v>59</v>
      </c>
      <c r="D31" s="16">
        <f>D33+D32</f>
        <v>61450.21</v>
      </c>
    </row>
    <row r="32" spans="1:4" ht="24" customHeight="1">
      <c r="A32" s="13" t="s">
        <v>60</v>
      </c>
      <c r="B32" s="21" t="s">
        <v>61</v>
      </c>
      <c r="C32" s="15" t="s">
        <v>62</v>
      </c>
      <c r="D32" s="16">
        <v>857.07</v>
      </c>
    </row>
    <row r="33" spans="1:4" ht="17.25" customHeight="1">
      <c r="A33" s="13" t="s">
        <v>63</v>
      </c>
      <c r="B33" s="21" t="s">
        <v>64</v>
      </c>
      <c r="C33" s="15" t="s">
        <v>65</v>
      </c>
      <c r="D33" s="16">
        <v>60593.14</v>
      </c>
    </row>
    <row r="34" spans="1:4" ht="19.5" customHeight="1">
      <c r="A34" s="13" t="s">
        <v>66</v>
      </c>
      <c r="B34" s="21" t="s">
        <v>67</v>
      </c>
      <c r="C34" s="15" t="s">
        <v>68</v>
      </c>
      <c r="D34" s="16">
        <f>D35+D36</f>
        <v>72953.57</v>
      </c>
    </row>
    <row r="35" spans="1:4" ht="47.25">
      <c r="A35" s="13" t="s">
        <v>69</v>
      </c>
      <c r="B35" s="21" t="s">
        <v>70</v>
      </c>
      <c r="C35" s="15" t="s">
        <v>71</v>
      </c>
      <c r="D35" s="16">
        <v>56821</v>
      </c>
    </row>
    <row r="36" spans="1:4" ht="63">
      <c r="A36" s="13" t="s">
        <v>72</v>
      </c>
      <c r="B36" s="21" t="s">
        <v>73</v>
      </c>
      <c r="C36" s="15" t="s">
        <v>74</v>
      </c>
      <c r="D36" s="16">
        <v>16132.57</v>
      </c>
    </row>
    <row r="37" spans="1:4" ht="27" customHeight="1">
      <c r="A37" s="13" t="s">
        <v>75</v>
      </c>
      <c r="B37" s="21" t="s">
        <v>76</v>
      </c>
      <c r="C37" s="15" t="s">
        <v>77</v>
      </c>
      <c r="D37" s="16">
        <f>D38</f>
        <v>11200</v>
      </c>
    </row>
    <row r="38" spans="1:4" ht="77.25" customHeight="1">
      <c r="A38" s="13" t="s">
        <v>78</v>
      </c>
      <c r="B38" s="21" t="s">
        <v>79</v>
      </c>
      <c r="C38" s="15" t="s">
        <v>80</v>
      </c>
      <c r="D38" s="16">
        <f>D39</f>
        <v>11200</v>
      </c>
    </row>
    <row r="39" spans="1:4" ht="107.25" customHeight="1">
      <c r="A39" s="13" t="s">
        <v>81</v>
      </c>
      <c r="B39" s="21" t="s">
        <v>82</v>
      </c>
      <c r="C39" s="15" t="s">
        <v>83</v>
      </c>
      <c r="D39" s="16">
        <v>11200</v>
      </c>
    </row>
    <row r="40" spans="1:4" ht="63">
      <c r="A40" s="13" t="s">
        <v>84</v>
      </c>
      <c r="B40" s="21" t="s">
        <v>85</v>
      </c>
      <c r="C40" s="15" t="s">
        <v>86</v>
      </c>
      <c r="D40" s="16">
        <f>D41+D43</f>
        <v>258551.59000000003</v>
      </c>
    </row>
    <row r="41" spans="1:4" ht="108" customHeight="1">
      <c r="A41" s="13" t="s">
        <v>87</v>
      </c>
      <c r="B41" s="21" t="s">
        <v>88</v>
      </c>
      <c r="C41" s="15" t="s">
        <v>89</v>
      </c>
      <c r="D41" s="16">
        <f>D42</f>
        <v>148425.13</v>
      </c>
    </row>
    <row r="42" spans="1:4" ht="47.25">
      <c r="A42" s="13" t="s">
        <v>90</v>
      </c>
      <c r="B42" s="21" t="s">
        <v>91</v>
      </c>
      <c r="C42" s="15" t="s">
        <v>92</v>
      </c>
      <c r="D42" s="16">
        <v>148425.13</v>
      </c>
    </row>
    <row r="43" spans="1:4" ht="110.25">
      <c r="A43" s="13" t="s">
        <v>93</v>
      </c>
      <c r="B43" s="21" t="s">
        <v>94</v>
      </c>
      <c r="C43" s="15" t="s">
        <v>95</v>
      </c>
      <c r="D43" s="16">
        <f>D44</f>
        <v>110126.46</v>
      </c>
    </row>
    <row r="44" spans="1:4" ht="103.5" customHeight="1">
      <c r="A44" s="13" t="s">
        <v>96</v>
      </c>
      <c r="B44" s="21" t="s">
        <v>97</v>
      </c>
      <c r="C44" s="15" t="s">
        <v>98</v>
      </c>
      <c r="D44" s="16">
        <v>110126.46</v>
      </c>
    </row>
    <row r="45" spans="1:4" ht="35.25" customHeight="1">
      <c r="A45" s="13" t="s">
        <v>99</v>
      </c>
      <c r="B45" s="21" t="s">
        <v>100</v>
      </c>
      <c r="C45" s="15" t="s">
        <v>101</v>
      </c>
      <c r="D45" s="16">
        <f>D46</f>
        <v>591853.25</v>
      </c>
    </row>
    <row r="46" spans="1:4" ht="31.5" customHeight="1">
      <c r="A46" s="13" t="s">
        <v>102</v>
      </c>
      <c r="B46" s="21" t="s">
        <v>103</v>
      </c>
      <c r="C46" s="15" t="s">
        <v>104</v>
      </c>
      <c r="D46" s="16">
        <v>591853.25</v>
      </c>
    </row>
    <row r="47" spans="1:4" ht="20.25" customHeight="1">
      <c r="A47" s="13" t="s">
        <v>105</v>
      </c>
      <c r="B47" s="21" t="s">
        <v>106</v>
      </c>
      <c r="C47" s="15" t="s">
        <v>107</v>
      </c>
      <c r="D47" s="16">
        <f>D48</f>
        <v>246300</v>
      </c>
    </row>
    <row r="48" spans="1:4" ht="21.75" customHeight="1">
      <c r="A48" s="13" t="s">
        <v>108</v>
      </c>
      <c r="B48" s="21" t="s">
        <v>109</v>
      </c>
      <c r="C48" s="15" t="s">
        <v>110</v>
      </c>
      <c r="D48" s="16">
        <f>D49</f>
        <v>246300</v>
      </c>
    </row>
    <row r="49" spans="1:4" ht="31.5">
      <c r="A49" s="13" t="s">
        <v>111</v>
      </c>
      <c r="B49" s="21" t="s">
        <v>112</v>
      </c>
      <c r="C49" s="15" t="s">
        <v>113</v>
      </c>
      <c r="D49" s="16">
        <v>246300</v>
      </c>
    </row>
    <row r="50" spans="1:4" ht="21.75" customHeight="1">
      <c r="A50" s="22" t="s">
        <v>114</v>
      </c>
      <c r="B50" s="23" t="s">
        <v>115</v>
      </c>
      <c r="C50" s="12" t="s">
        <v>116</v>
      </c>
      <c r="D50" s="14">
        <f>D51</f>
        <v>56440533.18000001</v>
      </c>
    </row>
    <row r="51" spans="1:4" ht="47.25">
      <c r="A51" s="13" t="s">
        <v>117</v>
      </c>
      <c r="B51" s="21" t="s">
        <v>118</v>
      </c>
      <c r="C51" s="24" t="s">
        <v>119</v>
      </c>
      <c r="D51" s="16">
        <f>D52+D58+D62+D54</f>
        <v>56440533.18000001</v>
      </c>
    </row>
    <row r="52" spans="1:4" ht="31.5">
      <c r="A52" s="13" t="s">
        <v>120</v>
      </c>
      <c r="B52" s="21" t="s">
        <v>121</v>
      </c>
      <c r="C52" s="25" t="s">
        <v>122</v>
      </c>
      <c r="D52" s="16">
        <f>D53</f>
        <v>3875300</v>
      </c>
    </row>
    <row r="53" spans="1:4" ht="47.25">
      <c r="A53" s="13" t="s">
        <v>123</v>
      </c>
      <c r="B53" s="21" t="s">
        <v>124</v>
      </c>
      <c r="C53" s="24" t="s">
        <v>125</v>
      </c>
      <c r="D53" s="16">
        <v>3875300</v>
      </c>
    </row>
    <row r="54" spans="1:4" ht="51" customHeight="1">
      <c r="A54" s="13" t="s">
        <v>126</v>
      </c>
      <c r="B54" s="21" t="s">
        <v>127</v>
      </c>
      <c r="C54" s="24" t="s">
        <v>128</v>
      </c>
      <c r="D54" s="16">
        <f>D55+D56+D57</f>
        <v>36656819.84</v>
      </c>
    </row>
    <row r="55" spans="1:4" ht="159.75" customHeight="1">
      <c r="A55" s="13" t="s">
        <v>129</v>
      </c>
      <c r="B55" s="21" t="s">
        <v>130</v>
      </c>
      <c r="C55" s="24" t="s">
        <v>131</v>
      </c>
      <c r="D55" s="16">
        <v>11538739.92</v>
      </c>
    </row>
    <row r="56" spans="1:4" ht="110.25" customHeight="1">
      <c r="A56" s="13" t="s">
        <v>132</v>
      </c>
      <c r="B56" s="21" t="s">
        <v>133</v>
      </c>
      <c r="C56" s="24" t="s">
        <v>134</v>
      </c>
      <c r="D56" s="16">
        <v>18047772.94</v>
      </c>
    </row>
    <row r="57" spans="1:4" ht="22.5" customHeight="1">
      <c r="A57" s="13" t="s">
        <v>135</v>
      </c>
      <c r="B57" s="21" t="s">
        <v>136</v>
      </c>
      <c r="C57" s="24" t="s">
        <v>137</v>
      </c>
      <c r="D57" s="16">
        <v>7070306.98</v>
      </c>
    </row>
    <row r="58" spans="1:4" ht="31.5">
      <c r="A58" s="13" t="s">
        <v>138</v>
      </c>
      <c r="B58" s="21" t="s">
        <v>139</v>
      </c>
      <c r="C58" s="25" t="s">
        <v>140</v>
      </c>
      <c r="D58" s="16">
        <f>D59+D60+D61</f>
        <v>613582.12</v>
      </c>
    </row>
    <row r="59" spans="1:4" ht="47.25">
      <c r="A59" s="13" t="s">
        <v>141</v>
      </c>
      <c r="B59" s="21" t="s">
        <v>142</v>
      </c>
      <c r="C59" s="25" t="s">
        <v>143</v>
      </c>
      <c r="D59" s="16">
        <v>24900</v>
      </c>
    </row>
    <row r="60" spans="1:4" ht="60.75" customHeight="1">
      <c r="A60" s="13" t="s">
        <v>144</v>
      </c>
      <c r="B60" s="21" t="s">
        <v>145</v>
      </c>
      <c r="C60" s="24" t="s">
        <v>146</v>
      </c>
      <c r="D60" s="16">
        <v>572282.12</v>
      </c>
    </row>
    <row r="61" spans="1:4" ht="47.25">
      <c r="A61" s="13" t="s">
        <v>147</v>
      </c>
      <c r="B61" s="21" t="s">
        <v>148</v>
      </c>
      <c r="C61" s="25" t="s">
        <v>149</v>
      </c>
      <c r="D61" s="16">
        <v>16400</v>
      </c>
    </row>
    <row r="62" spans="1:4" ht="15.75">
      <c r="A62" s="13" t="s">
        <v>150</v>
      </c>
      <c r="B62" s="34" t="s">
        <v>151</v>
      </c>
      <c r="C62" s="27" t="s">
        <v>152</v>
      </c>
      <c r="D62" s="16">
        <f>D63</f>
        <v>15294831.22</v>
      </c>
    </row>
    <row r="63" spans="1:4" ht="31.5">
      <c r="A63" s="13" t="s">
        <v>153</v>
      </c>
      <c r="B63" s="28" t="s">
        <v>154</v>
      </c>
      <c r="C63" s="27" t="s">
        <v>155</v>
      </c>
      <c r="D63" s="16">
        <v>15294831.22</v>
      </c>
    </row>
    <row r="64" spans="1:4" ht="17.25" customHeight="1">
      <c r="A64" s="35" t="s">
        <v>156</v>
      </c>
      <c r="B64" s="35"/>
      <c r="C64" s="35"/>
      <c r="D64" s="14">
        <f>D50+D15</f>
        <v>76509568.66000001</v>
      </c>
    </row>
    <row r="65" spans="1:4" ht="30" customHeight="1">
      <c r="A65" s="36" t="s">
        <v>157</v>
      </c>
      <c r="B65" s="36"/>
      <c r="C65" s="36"/>
      <c r="D65" s="36"/>
    </row>
    <row r="66" spans="2:4" ht="11.25" customHeight="1">
      <c r="B66" s="29"/>
      <c r="C66" s="30"/>
      <c r="D66" s="30"/>
    </row>
    <row r="67" spans="2:4" ht="11.25" customHeight="1">
      <c r="B67" s="29"/>
      <c r="C67" s="30"/>
      <c r="D67" s="30"/>
    </row>
  </sheetData>
  <sheetProtection selectLockedCells="1" selectUnlockedCells="1"/>
  <mergeCells count="12">
    <mergeCell ref="C2:D2"/>
    <mergeCell ref="C3:D3"/>
    <mergeCell ref="C4:D4"/>
    <mergeCell ref="C5:D5"/>
    <mergeCell ref="A7:D7"/>
    <mergeCell ref="A8:D8"/>
    <mergeCell ref="A64:C64"/>
    <mergeCell ref="A65:D65"/>
    <mergeCell ref="A12:A13"/>
    <mergeCell ref="B12:B13"/>
    <mergeCell ref="C12:C13"/>
    <mergeCell ref="D12:D13"/>
  </mergeCells>
  <printOptions/>
  <pageMargins left="1.1023622047244095" right="0.5905511811023623" top="0.984251968503937" bottom="0.7874015748031497" header="0.5905511811023623" footer="0.5118110236220472"/>
  <pageSetup fitToHeight="3" horizontalDpi="600" verticalDpi="600" orientation="portrait" paperSize="9" scale="80" r:id="rId1"/>
  <headerFooter differentFirst="1" alignWithMargins="0">
    <oddHeader>&amp;C&amp;P</oddHeader>
  </headerFooter>
  <rowBreaks count="3" manualBreakCount="3">
    <brk id="23" max="3" man="1"/>
    <brk id="35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2023-05-17T11:38:17Z</cp:lastPrinted>
  <dcterms:created xsi:type="dcterms:W3CDTF">2022-02-11T05:49:33Z</dcterms:created>
  <dcterms:modified xsi:type="dcterms:W3CDTF">2023-05-17T11:38:23Z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94D9F1C921B941F2A52ACC34F770C734</vt:lpwstr>
  </property>
  <property fmtid="{D5CDD505-2E9C-101B-9397-08002B2CF9AE}" pid="3" name="KSOProductBuildVer">
    <vt:lpwstr>1049-11.2.0.11536</vt:lpwstr>
  </property>
</Properties>
</file>